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6" windowHeight="7632"/>
  </bookViews>
  <sheets>
    <sheet name="2022" sheetId="33" r:id="rId1"/>
  </sheets>
  <definedNames>
    <definedName name="_xlnm.Print_Titles" localSheetId="0">'2022'!$6:$8</definedName>
  </definedNames>
  <calcPr calcId="124519"/>
</workbook>
</file>

<file path=xl/calcChain.xml><?xml version="1.0" encoding="utf-8"?>
<calcChain xmlns="http://schemas.openxmlformats.org/spreadsheetml/2006/main">
  <c r="H12" i="33"/>
  <c r="H11"/>
  <c r="F9" l="1"/>
  <c r="G9"/>
  <c r="E9"/>
  <c r="H13"/>
  <c r="H9" l="1"/>
</calcChain>
</file>

<file path=xl/sharedStrings.xml><?xml version="1.0" encoding="utf-8"?>
<sst xmlns="http://schemas.openxmlformats.org/spreadsheetml/2006/main" count="34" uniqueCount="33">
  <si>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</si>
  <si>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</si>
  <si>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</si>
  <si>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</si>
  <si>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</si>
  <si>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</si>
  <si>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</si>
  <si>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</si>
  <si>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</si>
  <si>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</si>
  <si>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</si>
  <si>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</si>
  <si>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</si>
  <si>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</si>
  <si>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</si>
  <si>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</si>
  <si>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</si>
  <si>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</si>
  <si>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</si>
  <si>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бюджет сельского поселения</t>
  </si>
  <si>
    <t>Таблица № 3</t>
  </si>
  <si>
    <t>на  "01 " января 2023</t>
  </si>
  <si>
    <t>Утвержденный план на 2022 год</t>
  </si>
  <si>
    <t>Уточненный план на 2022 год</t>
  </si>
  <si>
    <t>Федеральный бюджет</t>
  </si>
  <si>
    <t>Бюджет Нефтеюганского района</t>
  </si>
  <si>
    <t>Уменьшение рисков возникновения пожаров на объектах муниципальной собственности в %</t>
  </si>
  <si>
    <t>Улучшение информированности населения  о мерах пожарной безопасности в случае возникновения пожаров в %</t>
  </si>
  <si>
    <t>Усенок А.П. тел. 517-112</t>
  </si>
  <si>
    <t xml:space="preserve">Профилактика правонарушений в отдельных сферах жизнедеятельности граждан в сельском поселении Каркатеевы на 2022 - 2026 годы  </t>
  </si>
  <si>
    <t>Профилактика правонарушений</t>
  </si>
  <si>
    <t>Экономия средств при заключении договора на оказание услуг виртуальных сетей на основе сети передачи данных</t>
  </si>
  <si>
    <t>Заключен контракт с ПАО "Ростелеком" на  оказание услуг виртуальных сетей на основе сети передачи данных на сумму 42,8 тыс. рублей (по обеспечению данных с камер видеонаблюдения площади у уличной сцены). Заключен контракт с АО "СОГАЗ" на страхование дружинников в количестве 9 человек. Сумма договора 1,4688 тыс. рублей. Произведено поощрение дружинников по Распоряжению администрации сельского поселения от 26.09.2022 № 138-ра в количетсве 3 человек на сумму 28,4586 тыс. рублей.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</si>
</sst>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6" formatCode="0.0"/>
    <numFmt numFmtId="167" formatCode="_(* #,##0.00_);_(* \(#,##0.00\);_(* &quot;-&quot;??_);_(@_)"/>
    <numFmt numFmtId="168" formatCode="#,##0.00_р_."/>
    <numFmt numFmtId="169" formatCode="#,##0.0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sz val="1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68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169" fontId="31" fillId="4" borderId="1" xfId="3" applyNumberFormat="1" applyFont="1" applyFill="1" applyBorder="1" applyAlignment="1">
      <alignment horizontal="right" vertical="center" wrapText="1"/>
    </xf>
    <xf numFmtId="169" fontId="33" fillId="3" borderId="1" xfId="51" applyNumberFormat="1" applyFont="1" applyFill="1" applyBorder="1" applyAlignment="1">
      <alignment horizontal="right" vertical="center" wrapText="1"/>
    </xf>
    <xf numFmtId="9" fontId="32" fillId="4" borderId="1" xfId="3" applyNumberFormat="1" applyFont="1" applyFill="1" applyBorder="1" applyAlignment="1">
      <alignment horizontal="center" vertical="center" wrapText="1"/>
    </xf>
    <xf numFmtId="9" fontId="16" fillId="0" borderId="1" xfId="3" applyNumberFormat="1" applyFont="1" applyFill="1" applyBorder="1" applyAlignment="1">
      <alignment horizontal="center" vertical="center" wrapText="1"/>
    </xf>
    <xf numFmtId="9" fontId="33" fillId="3" borderId="1" xfId="3" applyNumberFormat="1" applyFont="1" applyFill="1" applyBorder="1" applyAlignment="1">
      <alignment horizontal="center" vertical="center" wrapText="1"/>
    </xf>
    <xf numFmtId="169" fontId="33" fillId="0" borderId="1" xfId="3" applyNumberFormat="1" applyFont="1" applyFill="1" applyBorder="1" applyAlignment="1">
      <alignment horizontal="right" vertical="center" wrapText="1"/>
    </xf>
    <xf numFmtId="165" fontId="28" fillId="0" borderId="2" xfId="3" applyNumberFormat="1" applyFont="1" applyFill="1" applyBorder="1" applyAlignment="1">
      <alignment vertical="center" wrapText="1"/>
    </xf>
    <xf numFmtId="165" fontId="28" fillId="0" borderId="3" xfId="3" applyNumberFormat="1" applyFont="1" applyFill="1" applyBorder="1" applyAlignment="1">
      <alignment vertical="center" wrapText="1"/>
    </xf>
    <xf numFmtId="0" fontId="28" fillId="0" borderId="3" xfId="51" applyFont="1" applyFill="1" applyBorder="1" applyAlignment="1">
      <alignment vertical="center" wrapText="1"/>
    </xf>
    <xf numFmtId="166" fontId="28" fillId="0" borderId="2" xfId="51" applyNumberFormat="1" applyFont="1" applyFill="1" applyBorder="1" applyAlignment="1">
      <alignment vertical="top" wrapText="1"/>
    </xf>
    <xf numFmtId="166" fontId="28" fillId="0" borderId="3" xfId="51" applyNumberFormat="1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3" fillId="0" borderId="1" xfId="51" applyFont="1" applyBorder="1" applyAlignment="1">
      <alignment horizontal="center" vertical="center" wrapText="1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6" fillId="3" borderId="2" xfId="51" applyFont="1" applyFill="1" applyBorder="1" applyAlignment="1">
      <alignment horizontal="center" vertical="center" wrapText="1"/>
    </xf>
    <xf numFmtId="0" fontId="16" fillId="3" borderId="4" xfId="51" applyFont="1" applyFill="1" applyBorder="1" applyAlignment="1">
      <alignment horizontal="center" vertical="center" wrapText="1"/>
    </xf>
    <xf numFmtId="0" fontId="16" fillId="3" borderId="3" xfId="51" applyFont="1" applyFill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left" vertical="center" wrapText="1"/>
    </xf>
    <xf numFmtId="9" fontId="28" fillId="0" borderId="1" xfId="3" applyNumberFormat="1" applyFont="1" applyFill="1" applyBorder="1" applyAlignment="1">
      <alignment horizontal="center" vertical="center" wrapText="1"/>
    </xf>
    <xf numFmtId="9" fontId="28" fillId="0" borderId="1" xfId="51" applyNumberFormat="1" applyFont="1" applyFill="1" applyBorder="1" applyAlignment="1">
      <alignment horizontal="center" vertical="center" wrapText="1"/>
    </xf>
    <xf numFmtId="0" fontId="25" fillId="3" borderId="1" xfId="51" applyFont="1" applyFill="1" applyBorder="1" applyAlignment="1">
      <alignment horizontal="center" vertical="center"/>
    </xf>
    <xf numFmtId="0" fontId="28" fillId="0" borderId="2" xfId="51" applyFont="1" applyFill="1" applyBorder="1" applyAlignment="1">
      <alignment horizontal="left" vertical="center" wrapText="1"/>
    </xf>
    <xf numFmtId="0" fontId="28" fillId="0" borderId="4" xfId="51" applyFont="1" applyFill="1" applyBorder="1" applyAlignment="1">
      <alignment horizontal="left" vertical="center" wrapText="1"/>
    </xf>
    <xf numFmtId="0" fontId="28" fillId="0" borderId="4" xfId="51" applyFont="1" applyBorder="1" applyAlignment="1">
      <alignment horizontal="left" vertical="center" wrapText="1"/>
    </xf>
    <xf numFmtId="0" fontId="28" fillId="0" borderId="3" xfId="51" applyFont="1" applyBorder="1" applyAlignment="1">
      <alignment horizontal="left" vertical="center" wrapText="1"/>
    </xf>
    <xf numFmtId="2" fontId="28" fillId="3" borderId="1" xfId="3" applyNumberFormat="1" applyFont="1" applyFill="1" applyBorder="1" applyAlignment="1">
      <alignment horizontal="left" vertical="center" wrapText="1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"/>
  <sheetViews>
    <sheetView tabSelected="1" view="pageBreakPreview" zoomScale="41" zoomScaleNormal="41" zoomScaleSheetLayoutView="41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H13" sqref="H13"/>
    </sheetView>
  </sheetViews>
  <sheetFormatPr defaultColWidth="9.109375" defaultRowHeight="30"/>
  <cols>
    <col min="1" max="1" width="15.109375" style="3" customWidth="1"/>
    <col min="2" max="2" width="38.109375" style="3" customWidth="1"/>
    <col min="3" max="3" width="35.33203125" style="3" customWidth="1"/>
    <col min="4" max="4" width="15.44140625" style="3" customWidth="1"/>
    <col min="5" max="5" width="36" style="3" customWidth="1"/>
    <col min="6" max="6" width="32.88671875" style="3" customWidth="1"/>
    <col min="7" max="7" width="32.33203125" style="3" customWidth="1"/>
    <col min="8" max="8" width="26.5546875" style="3" customWidth="1"/>
    <col min="9" max="9" width="63.77734375" style="3" customWidth="1"/>
    <col min="10" max="10" width="37.5546875" style="3" customWidth="1"/>
    <col min="11" max="11" width="30.33203125" style="3" customWidth="1"/>
    <col min="12" max="12" width="29.109375" style="3" customWidth="1"/>
    <col min="13" max="13" width="73.44140625" style="3" customWidth="1"/>
    <col min="14" max="14" width="33.109375" style="4" customWidth="1"/>
    <col min="15" max="21" width="9.109375" style="4"/>
    <col min="22" max="22" width="81.6640625" style="5" customWidth="1"/>
    <col min="23" max="16384" width="9.109375" style="4"/>
  </cols>
  <sheetData>
    <row r="1" spans="1:22" ht="32.4">
      <c r="M1" s="1" t="s">
        <v>20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4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9"/>
      <c r="P4" s="9"/>
    </row>
    <row r="5" spans="1:22" ht="42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39" t="s">
        <v>0</v>
      </c>
      <c r="B6" s="39" t="s">
        <v>1</v>
      </c>
      <c r="C6" s="40" t="s">
        <v>2</v>
      </c>
      <c r="D6" s="40" t="s">
        <v>3</v>
      </c>
      <c r="E6" s="42" t="s">
        <v>21</v>
      </c>
      <c r="F6" s="43"/>
      <c r="G6" s="43"/>
      <c r="H6" s="44"/>
      <c r="I6" s="53" t="s">
        <v>10</v>
      </c>
      <c r="J6" s="39" t="s">
        <v>17</v>
      </c>
      <c r="K6" s="39"/>
      <c r="L6" s="39"/>
      <c r="M6" s="40" t="s">
        <v>16</v>
      </c>
      <c r="N6" s="45" t="s">
        <v>4</v>
      </c>
    </row>
    <row r="7" spans="1:22" ht="228" customHeight="1">
      <c r="A7" s="40"/>
      <c r="B7" s="40"/>
      <c r="C7" s="41"/>
      <c r="D7" s="41"/>
      <c r="E7" s="11" t="s">
        <v>22</v>
      </c>
      <c r="F7" s="12" t="s">
        <v>23</v>
      </c>
      <c r="G7" s="12" t="s">
        <v>5</v>
      </c>
      <c r="H7" s="12" t="s">
        <v>9</v>
      </c>
      <c r="I7" s="54"/>
      <c r="J7" s="13" t="s">
        <v>13</v>
      </c>
      <c r="K7" s="14" t="s">
        <v>14</v>
      </c>
      <c r="L7" s="14" t="s">
        <v>6</v>
      </c>
      <c r="M7" s="41"/>
      <c r="N7" s="46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20">
        <v>12</v>
      </c>
      <c r="M8" s="21">
        <v>13</v>
      </c>
      <c r="N8" s="20">
        <v>14</v>
      </c>
      <c r="V8" s="5"/>
    </row>
    <row r="9" spans="1:22" ht="59.4" customHeight="1">
      <c r="A9" s="58">
        <v>1</v>
      </c>
      <c r="B9" s="50" t="s">
        <v>29</v>
      </c>
      <c r="C9" s="50" t="s">
        <v>30</v>
      </c>
      <c r="D9" s="23" t="s">
        <v>7</v>
      </c>
      <c r="E9" s="27">
        <f>SUM(E10:E14)</f>
        <v>199.92740000000001</v>
      </c>
      <c r="F9" s="27">
        <f t="shared" ref="F9:G9" si="0">SUM(F10:F14)</f>
        <v>72.927400000000006</v>
      </c>
      <c r="G9" s="27">
        <f t="shared" si="0"/>
        <v>71.920940000000002</v>
      </c>
      <c r="H9" s="29">
        <f>G9/F9</f>
        <v>0.98619915148490134</v>
      </c>
      <c r="I9" s="24"/>
      <c r="J9" s="33"/>
      <c r="K9" s="33"/>
      <c r="L9" s="36"/>
      <c r="M9" s="59" t="s">
        <v>32</v>
      </c>
      <c r="N9" s="47" t="s">
        <v>28</v>
      </c>
    </row>
    <row r="10" spans="1:22" ht="96" customHeight="1">
      <c r="A10" s="58"/>
      <c r="B10" s="51"/>
      <c r="C10" s="51"/>
      <c r="D10" s="23" t="s">
        <v>24</v>
      </c>
      <c r="E10" s="32">
        <v>0</v>
      </c>
      <c r="F10" s="32">
        <v>0</v>
      </c>
      <c r="G10" s="32">
        <v>0</v>
      </c>
      <c r="H10" s="30">
        <v>0</v>
      </c>
      <c r="I10" s="24"/>
      <c r="J10" s="55" t="s">
        <v>26</v>
      </c>
      <c r="K10" s="56">
        <v>1</v>
      </c>
      <c r="L10" s="57">
        <v>1</v>
      </c>
      <c r="M10" s="60"/>
      <c r="N10" s="48"/>
    </row>
    <row r="11" spans="1:22" ht="96" customHeight="1">
      <c r="A11" s="58"/>
      <c r="B11" s="51"/>
      <c r="C11" s="51"/>
      <c r="D11" s="25" t="s">
        <v>11</v>
      </c>
      <c r="E11" s="28">
        <v>14.963699999999999</v>
      </c>
      <c r="F11" s="28">
        <v>14.963699999999999</v>
      </c>
      <c r="G11" s="28">
        <v>14.963699999999999</v>
      </c>
      <c r="H11" s="31">
        <f>G11/F11</f>
        <v>1</v>
      </c>
      <c r="I11" s="24"/>
      <c r="J11" s="55"/>
      <c r="K11" s="56"/>
      <c r="L11" s="57"/>
      <c r="M11" s="61"/>
      <c r="N11" s="48"/>
    </row>
    <row r="12" spans="1:22" ht="96" customHeight="1">
      <c r="A12" s="58"/>
      <c r="B12" s="51"/>
      <c r="C12" s="51"/>
      <c r="D12" s="25" t="s">
        <v>25</v>
      </c>
      <c r="E12" s="28">
        <v>14.963699999999999</v>
      </c>
      <c r="F12" s="28">
        <v>14.963699999999999</v>
      </c>
      <c r="G12" s="28">
        <v>14.963699999999999</v>
      </c>
      <c r="H12" s="31">
        <f>G12/F12</f>
        <v>1</v>
      </c>
      <c r="I12" s="24"/>
      <c r="J12" s="55" t="s">
        <v>27</v>
      </c>
      <c r="K12" s="57">
        <v>1</v>
      </c>
      <c r="L12" s="57">
        <v>1</v>
      </c>
      <c r="M12" s="61"/>
      <c r="N12" s="48"/>
    </row>
    <row r="13" spans="1:22" ht="176.4" customHeight="1">
      <c r="A13" s="58"/>
      <c r="B13" s="51"/>
      <c r="C13" s="51"/>
      <c r="D13" s="25" t="s">
        <v>19</v>
      </c>
      <c r="E13" s="28">
        <v>170</v>
      </c>
      <c r="F13" s="28">
        <v>43</v>
      </c>
      <c r="G13" s="28">
        <v>41.993540000000003</v>
      </c>
      <c r="H13" s="31">
        <f>G13/F13</f>
        <v>0.97659395348837219</v>
      </c>
      <c r="I13" s="63" t="s">
        <v>31</v>
      </c>
      <c r="J13" s="55"/>
      <c r="K13" s="57"/>
      <c r="L13" s="57"/>
      <c r="M13" s="61"/>
      <c r="N13" s="48"/>
    </row>
    <row r="14" spans="1:22" ht="65.400000000000006" customHeight="1">
      <c r="A14" s="58"/>
      <c r="B14" s="52"/>
      <c r="C14" s="52"/>
      <c r="D14" s="26" t="s">
        <v>15</v>
      </c>
      <c r="E14" s="28">
        <v>0</v>
      </c>
      <c r="F14" s="28">
        <v>0</v>
      </c>
      <c r="G14" s="28">
        <v>0</v>
      </c>
      <c r="H14" s="31">
        <v>0</v>
      </c>
      <c r="I14" s="24"/>
      <c r="J14" s="34"/>
      <c r="K14" s="35"/>
      <c r="L14" s="37"/>
      <c r="M14" s="62"/>
      <c r="N14" s="49"/>
    </row>
  </sheetData>
  <mergeCells count="21">
    <mergeCell ref="A9:A14"/>
    <mergeCell ref="M9:M14"/>
    <mergeCell ref="N9:N14"/>
    <mergeCell ref="B9:B14"/>
    <mergeCell ref="C9:C14"/>
    <mergeCell ref="I6:I7"/>
    <mergeCell ref="J6:L6"/>
    <mergeCell ref="J10:J11"/>
    <mergeCell ref="J12:J13"/>
    <mergeCell ref="K10:K11"/>
    <mergeCell ref="K12:K13"/>
    <mergeCell ref="L10:L11"/>
    <mergeCell ref="L12:L13"/>
    <mergeCell ref="A4:N4"/>
    <mergeCell ref="A6:A7"/>
    <mergeCell ref="B6:B7"/>
    <mergeCell ref="C6:C7"/>
    <mergeCell ref="D6:D7"/>
    <mergeCell ref="E6:H6"/>
    <mergeCell ref="M6:M7"/>
    <mergeCell ref="N6:N7"/>
  </mergeCells>
  <pageMargins left="0.59055118110236227" right="0" top="0.98425196850393704" bottom="0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2023-03-10T07:23:12Z</dcterms:modified>
</cp:coreProperties>
</file>